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11317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業務委託費内訳書!$A$1:$G$54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4"/>
  <c r="G33"/>
  <c r="G30"/>
  <c r="G29"/>
  <c r="G28"/>
  <c r="G27"/>
  <c r="G26"/>
  <c r="G24"/>
  <c r="G23"/>
  <c r="G15"/>
  <c r="G14"/>
  <c r="G13"/>
  <c r="G12"/>
  <c r="G11"/>
  <c r="G10"/>
  <c r="G53"/>
  <c r="G34"/>
  <c r="G35"/>
  <c r="G36"/>
  <c r="G37"/>
  <c r="G38"/>
  <c r="G39"/>
  <c r="G43"/>
  <c r="G47"/>
  <c r="G48"/>
  <c r="G52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<sst xmlns="http://schemas.openxmlformats.org/spreadsheetml/2006/main">
  <si>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</si>
  <si>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</si>
  <si>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</si>
  <si>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</si>
  <si>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</si>
  <si>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Ｒ８波林　予防治山　海陽町相川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</si>
  <si>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</si>
  <si>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</si>
  <si>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</si>
  <si>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</si>
  <si>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</si>
  <si>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</si>
  <si>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</si>
  <si>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</si>
  <si>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</si>
  <si>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</si>
  <si>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測量業務
_x000d_</t>
  </si>
  <si>
    <t>渓間工測量
_x000d_</t>
  </si>
  <si>
    <t>渓間工測量(踏査選点)
_x000d_</t>
  </si>
  <si>
    <t>km</t>
  </si>
  <si>
    <t>渓間工測量(中心線測量)
_x000d_簡易中心線測量</t>
  </si>
  <si>
    <t>渓間工測量(縦断測量)
_x000d_簡易縦断測量</t>
  </si>
  <si>
    <t>渓間工測量(構造物計画位置横断測量)
_x000d_</t>
  </si>
  <si>
    <t>横断面</t>
  </si>
  <si>
    <t>渓間工測量(平面図作成)
_x000d_平面図B</t>
  </si>
  <si>
    <t>業務</t>
  </si>
  <si>
    <t>山地治山等調査（立木調査）
_x000d_</t>
  </si>
  <si>
    <t>ha</t>
  </si>
  <si>
    <t>土地調書添付図面の作成
_x000d_</t>
  </si>
  <si>
    <t>筆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</si>
  <si>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</si>
  <si>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</si>
  <si>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</si>
  <si>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</si>
  <si>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</si>
  <si>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</si>
  <si>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</si>
  <si>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</si>
  <si>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</si>
  <si>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</si>
  <si>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</si>
  <si>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</si>
  <si>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</si>
  <si>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渓間工設計
_x000d_</t>
  </si>
  <si>
    <t>治山ダム実施設計(治山ダム設計Ｂ)
_x000d_透水型・遮水型,1.0基,設計計画区分を計上する,現地踏査を計上する,基本事項検討を計上する,施設設計を計上する,数量計算を計上する,照査を計上する,設計説明書作成を計上する</t>
  </si>
  <si>
    <t>件</t>
  </si>
  <si>
    <t>渓間工設計(流路工実施設計)
_x000d_</t>
  </si>
  <si>
    <t>箇所</t>
  </si>
  <si>
    <t>渓間工設計(流路工実施設計 数量計算等(簡略版))
_x000d_設計説明書等作成を計上する</t>
  </si>
  <si>
    <t>打合せ等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</si>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</sst>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+G11+G32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+G12+G23+G26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16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+G16+G17+G18+G19+G20+G21+G22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0.14999999999999999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0.14999999999999999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0.14999999999999999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4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25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26</v>
      </c>
      <c r="E21" s="17" t="s">
        <v>27</v>
      </c>
      <c r="F21" s="18">
        <v>0.10000000000000001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28</v>
      </c>
      <c r="E22" s="17" t="s">
        <v>29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14" t="s">
        <v>30</v>
      </c>
      <c r="B23" s="15"/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/>
    </row>
    <row r="24" ht="42" customHeight="1">
      <c r="A24" s="14" t="s">
        <v>31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/>
    </row>
    <row r="25" ht="42" customHeight="1">
      <c r="A25" s="14" t="s">
        <v>32</v>
      </c>
      <c r="B25" s="15"/>
      <c r="C25" s="15"/>
      <c r="D25" s="16"/>
      <c r="E25" s="17" t="s">
        <v>13</v>
      </c>
      <c r="F25" s="18">
        <v>1</v>
      </c>
      <c r="G25" s="25"/>
      <c r="H25" s="20"/>
      <c r="I25" s="21">
        <v>16</v>
      </c>
      <c r="J25" s="21"/>
    </row>
    <row r="26" ht="42" customHeight="1">
      <c r="A26" s="14" t="s">
        <v>33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/>
    </row>
    <row r="27" ht="42" customHeight="1">
      <c r="A27" s="14" t="s">
        <v>34</v>
      </c>
      <c r="B27" s="15"/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1</v>
      </c>
    </row>
    <row r="28" ht="42" customHeight="1">
      <c r="A28" s="22"/>
      <c r="B28" s="15" t="s">
        <v>34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34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35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36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14" t="s">
        <v>37</v>
      </c>
      <c r="B32" s="15"/>
      <c r="C32" s="15"/>
      <c r="D32" s="16"/>
      <c r="E32" s="17" t="s">
        <v>13</v>
      </c>
      <c r="F32" s="18">
        <v>1</v>
      </c>
      <c r="G32" s="25"/>
      <c r="H32" s="20"/>
      <c r="I32" s="21">
        <v>23</v>
      </c>
      <c r="J32" s="21"/>
    </row>
    <row r="33" ht="42" customHeight="1">
      <c r="A33" s="14" t="s">
        <v>38</v>
      </c>
      <c r="B33" s="15"/>
      <c r="C33" s="15"/>
      <c r="D33" s="16"/>
      <c r="E33" s="17" t="s">
        <v>13</v>
      </c>
      <c r="F33" s="18">
        <v>1</v>
      </c>
      <c r="G33" s="19">
        <f>+G10</f>
        <v>0</v>
      </c>
      <c r="H33" s="20"/>
      <c r="I33" s="21">
        <v>24</v>
      </c>
      <c r="J33" s="21"/>
    </row>
    <row r="34" ht="42" customHeight="1">
      <c r="A34" s="14" t="s">
        <v>39</v>
      </c>
      <c r="B34" s="15"/>
      <c r="C34" s="15"/>
      <c r="D34" s="16"/>
      <c r="E34" s="17" t="s">
        <v>13</v>
      </c>
      <c r="F34" s="18">
        <v>1</v>
      </c>
      <c r="G34" s="19">
        <f>+G35+G50</f>
        <v>0</v>
      </c>
      <c r="H34" s="20"/>
      <c r="I34" s="21">
        <v>25</v>
      </c>
      <c r="J34" s="21"/>
    </row>
    <row r="35" ht="42" customHeight="1">
      <c r="A35" s="14" t="s">
        <v>40</v>
      </c>
      <c r="B35" s="15"/>
      <c r="C35" s="15"/>
      <c r="D35" s="16"/>
      <c r="E35" s="17" t="s">
        <v>13</v>
      </c>
      <c r="F35" s="18">
        <v>1</v>
      </c>
      <c r="G35" s="19">
        <f>+G36+G47</f>
        <v>0</v>
      </c>
      <c r="H35" s="20"/>
      <c r="I35" s="21">
        <v>26</v>
      </c>
      <c r="J35" s="21"/>
    </row>
    <row r="36" ht="42" customHeight="1">
      <c r="A36" s="14" t="s">
        <v>41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42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42</v>
      </c>
      <c r="D38" s="16"/>
      <c r="E38" s="17" t="s">
        <v>13</v>
      </c>
      <c r="F38" s="18">
        <v>1</v>
      </c>
      <c r="G38" s="19">
        <f>+G39+G43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19">
        <f>+G40+G41+G42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44</v>
      </c>
      <c r="E40" s="17" t="s">
        <v>45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46</v>
      </c>
      <c r="E41" s="17" t="s">
        <v>47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48</v>
      </c>
      <c r="E42" s="17" t="s">
        <v>47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49</v>
      </c>
      <c r="E43" s="17" t="s">
        <v>13</v>
      </c>
      <c r="F43" s="18">
        <v>1</v>
      </c>
      <c r="G43" s="19">
        <f>+G44+G45+G46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50</v>
      </c>
      <c r="E44" s="17" t="s">
        <v>51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51</v>
      </c>
      <c r="F45" s="18">
        <v>1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53</v>
      </c>
      <c r="E46" s="17" t="s">
        <v>51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14" t="s">
        <v>30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/>
    </row>
    <row r="48" ht="42" customHeight="1">
      <c r="A48" s="14" t="s">
        <v>54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/>
    </row>
    <row r="49" ht="42" customHeight="1">
      <c r="A49" s="14" t="s">
        <v>32</v>
      </c>
      <c r="B49" s="15"/>
      <c r="C49" s="15"/>
      <c r="D49" s="16"/>
      <c r="E49" s="17" t="s">
        <v>13</v>
      </c>
      <c r="F49" s="18">
        <v>1</v>
      </c>
      <c r="G49" s="25"/>
      <c r="H49" s="20"/>
      <c r="I49" s="21">
        <v>40</v>
      </c>
      <c r="J49" s="21"/>
    </row>
    <row r="50" ht="42" customHeight="1">
      <c r="A50" s="14" t="s">
        <v>55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56</v>
      </c>
      <c r="B51" s="15"/>
      <c r="C51" s="15"/>
      <c r="D51" s="16"/>
      <c r="E51" s="17" t="s">
        <v>13</v>
      </c>
      <c r="F51" s="18">
        <v>1</v>
      </c>
      <c r="G51" s="25"/>
      <c r="H51" s="20"/>
      <c r="I51" s="21">
        <v>42</v>
      </c>
      <c r="J51" s="21">
        <v>220</v>
      </c>
    </row>
    <row r="52" ht="42" customHeight="1">
      <c r="A52" s="14" t="s">
        <v>57</v>
      </c>
      <c r="B52" s="15"/>
      <c r="C52" s="15"/>
      <c r="D52" s="16"/>
      <c r="E52" s="17" t="s">
        <v>13</v>
      </c>
      <c r="F52" s="18">
        <v>1</v>
      </c>
      <c r="G52" s="19">
        <f>+G34+G51</f>
        <v>0</v>
      </c>
      <c r="H52" s="20"/>
      <c r="I52" s="21">
        <v>43</v>
      </c>
      <c r="J52" s="21"/>
    </row>
    <row r="53" ht="42" customHeight="1">
      <c r="A53" s="26" t="s">
        <v>58</v>
      </c>
      <c r="B53" s="27"/>
      <c r="C53" s="27"/>
      <c r="D53" s="28"/>
      <c r="E53" s="29" t="s">
        <v>13</v>
      </c>
      <c r="F53" s="30">
        <v>1</v>
      </c>
      <c r="G53" s="31">
        <f>+G33+G52</f>
        <v>0</v>
      </c>
      <c r="I53" s="32">
        <v>44</v>
      </c>
      <c r="J53" s="32">
        <v>30</v>
      </c>
    </row>
    <row r="54" ht="42" customHeight="1">
      <c r="A54" s="33" t="s">
        <v>59</v>
      </c>
      <c r="B54" s="34"/>
      <c r="C54" s="34"/>
      <c r="D54" s="35"/>
      <c r="E54" s="36" t="s">
        <v>60</v>
      </c>
      <c r="F54" s="37" t="s">
        <v>60</v>
      </c>
      <c r="G54" s="38">
        <f>G53</f>
        <v>0</v>
      </c>
      <c r="I54" s="32">
        <v>45</v>
      </c>
      <c r="J54" s="32">
        <v>90</v>
      </c>
    </row>
    <row r="55" ht="42" customHeight="1"/>
    <row r="56" ht="42" customHeight="1"/>
  </sheetData>
  <sheetProtection sheet="1" objects="1" scenarios="1" spinCount="100000" saltValue="kfWDz5J8cm4BauOBwJvkdi5Qfu7DTlbE9oyxEzS4vhliH58p15FaaMd3u/vBB5YnC58miqSo5p6EzCckzKMfJg==" hashValue="ycn+tyfydw3wXH52BOFoPYbB7r7QBZOrM/3l/ZSFEYynAStOhvBImn1jBhR1mY7/sTN6kUSCS/HYxSRq8SjXQA==" algorithmName="SHA-512" password="FD80"/>
  <mergeCells count="33">
    <mergeCell ref="A54:D54"/>
    <mergeCell ref="B8:G8"/>
    <mergeCell ref="A9:D9"/>
    <mergeCell ref="F3:G3"/>
    <mergeCell ref="F4:G4"/>
    <mergeCell ref="F5:G5"/>
    <mergeCell ref="A7:G7"/>
    <mergeCell ref="A53:D53"/>
    <mergeCell ref="A10:D10"/>
    <mergeCell ref="A11:D11"/>
    <mergeCell ref="A12:D12"/>
    <mergeCell ref="B13:D13"/>
    <mergeCell ref="C14:D14"/>
    <mergeCell ref="A23:D23"/>
    <mergeCell ref="A24:D24"/>
    <mergeCell ref="A25:D25"/>
    <mergeCell ref="A26:D26"/>
    <mergeCell ref="A27:D27"/>
    <mergeCell ref="B28:D28"/>
    <mergeCell ref="C29:D29"/>
    <mergeCell ref="A32:D32"/>
    <mergeCell ref="A33:D33"/>
    <mergeCell ref="A34:D34"/>
    <mergeCell ref="A35:D35"/>
    <mergeCell ref="A36:D36"/>
    <mergeCell ref="B37:D37"/>
    <mergeCell ref="C38:D38"/>
    <mergeCell ref="A47:D47"/>
    <mergeCell ref="A48:D48"/>
    <mergeCell ref="A49:D49"/>
    <mergeCell ref="A50:D50"/>
    <mergeCell ref="A51:D51"/>
    <mergeCell ref="A52:D5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okamoto nanami</cp:lastModifiedBy>
  <cp:lastPrinted>2020-10-12T05:07:54Z</cp:lastPrinted>
  <dcterms:created xsi:type="dcterms:W3CDTF">2014-01-09T08:55:00Z</dcterms:created>
  <dcterms:modified xsi:type="dcterms:W3CDTF">2026-05-14T01:44:47Z</dcterms:modified>
</cp:coreProperties>
</file>